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校友会\02会議・委員会\07広報委員会\03_ホームページ\01_本部ホームページ\05_素材・原稿\役員・支部長（鍵付きページ）\申請・届出\2025.2.25_「申請・届出」\"/>
    </mc:Choice>
  </mc:AlternateContent>
  <xr:revisionPtr revIDLastSave="0" documentId="13_ncr:1_{B08E9983-D24B-4273-80F5-938C54D534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収支計算書（2025.2.22支部長会承認）" sheetId="4" r:id="rId1"/>
  </sheets>
  <definedNames>
    <definedName name="_xlnm.Print_Area" localSheetId="0">'収支計算書（2025.2.22支部長会承認）'!$A$1:$F$50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4" l="1"/>
  <c r="F22" i="4"/>
  <c r="F21" i="4" s="1"/>
  <c r="C20" i="4"/>
  <c r="F19" i="4"/>
  <c r="F16" i="4"/>
  <c r="F40" i="4" s="1"/>
  <c r="C15" i="4"/>
  <c r="F9" i="4"/>
  <c r="C9" i="4"/>
  <c r="C40" i="4" s="1"/>
  <c r="C43" i="4" l="1"/>
  <c r="F41" i="4"/>
  <c r="F42" i="4" s="1"/>
  <c r="F43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堀貴子</author>
  </authors>
  <commentList>
    <comment ref="C9" authorId="0" shapeId="0" xr:uid="{ED4F0CA5-C963-467D-B953-FCA53CB4DFD1}">
      <text>
        <r>
          <rPr>
            <sz val="9"/>
            <color indexed="81"/>
            <rFont val="MS P ゴシック"/>
            <family val="3"/>
            <charset val="128"/>
          </rPr>
          <t xml:space="preserve">「０」が入っているところは自動計算式が入っているので、変更しないでください。
</t>
        </r>
      </text>
    </comment>
    <comment ref="C10" authorId="0" shapeId="0" xr:uid="{C5757A65-755E-48F8-B96B-037B13CE8FC7}">
      <text>
        <r>
          <rPr>
            <sz val="9"/>
            <color indexed="81"/>
            <rFont val="MS P ゴシック"/>
            <family val="3"/>
            <charset val="128"/>
          </rPr>
          <t xml:space="preserve">太枠内の金額は，別紙(1)の
「Ⅰ　本部よりの助成金収入」の
</t>
        </r>
        <r>
          <rPr>
            <u/>
            <sz val="9"/>
            <color indexed="81"/>
            <rFont val="MS P ゴシック"/>
            <family val="3"/>
            <charset val="128"/>
          </rPr>
          <t>金額を変更せずにそのまま決算資料に記載してください。</t>
        </r>
      </text>
    </comment>
  </commentList>
</comments>
</file>

<file path=xl/sharedStrings.xml><?xml version="1.0" encoding="utf-8"?>
<sst xmlns="http://schemas.openxmlformats.org/spreadsheetml/2006/main" count="95" uniqueCount="86">
  <si>
    <t>Ⅰ</t>
  </si>
  <si>
    <t>Ⅱ</t>
  </si>
  <si>
    <t>支部会費収入</t>
  </si>
  <si>
    <t>Ⅲ</t>
  </si>
  <si>
    <t>Ⅳ</t>
  </si>
  <si>
    <t>寄付金収入</t>
  </si>
  <si>
    <t>Ⅴ</t>
  </si>
  <si>
    <t>Ⅵ</t>
  </si>
  <si>
    <t>収入合計</t>
  </si>
  <si>
    <t>広報費</t>
  </si>
  <si>
    <t>組織費</t>
  </si>
  <si>
    <t>運営費</t>
  </si>
  <si>
    <t>積立金</t>
  </si>
  <si>
    <t>予備費</t>
  </si>
  <si>
    <t>Ⅶ</t>
  </si>
  <si>
    <t>雑支出</t>
    <rPh sb="0" eb="1">
      <t>ザツ</t>
    </rPh>
    <rPh sb="1" eb="3">
      <t>シシュツ</t>
    </rPh>
    <phoneticPr fontId="2"/>
  </si>
  <si>
    <t>支出合計</t>
  </si>
  <si>
    <t>当年度収支差額</t>
  </si>
  <si>
    <t>次年度繰越額</t>
  </si>
  <si>
    <t>合計</t>
  </si>
  <si>
    <t>収入の部</t>
    <rPh sb="0" eb="2">
      <t>シュウニュウ</t>
    </rPh>
    <rPh sb="3" eb="4">
      <t>ブ</t>
    </rPh>
    <phoneticPr fontId="2"/>
  </si>
  <si>
    <t>金額</t>
    <rPh sb="0" eb="1">
      <t>キン</t>
    </rPh>
    <rPh sb="1" eb="2">
      <t>ガク</t>
    </rPh>
    <phoneticPr fontId="2"/>
  </si>
  <si>
    <t>支出の部</t>
    <rPh sb="0" eb="2">
      <t>シシュツ</t>
    </rPh>
    <rPh sb="3" eb="4">
      <t>ブ</t>
    </rPh>
    <phoneticPr fontId="2"/>
  </si>
  <si>
    <t>1 地域支部分担金収入</t>
    <rPh sb="2" eb="4">
      <t>チイキ</t>
    </rPh>
    <rPh sb="4" eb="6">
      <t>シブ</t>
    </rPh>
    <rPh sb="6" eb="9">
      <t>ブンタンキン</t>
    </rPh>
    <rPh sb="9" eb="11">
      <t>シュウニュウ</t>
    </rPh>
    <phoneticPr fontId="2"/>
  </si>
  <si>
    <t>2 年会費</t>
    <rPh sb="2" eb="5">
      <t>ネンカイヒ</t>
    </rPh>
    <phoneticPr fontId="2"/>
  </si>
  <si>
    <t>3 総会費</t>
    <rPh sb="2" eb="4">
      <t>ソウカイ</t>
    </rPh>
    <rPh sb="4" eb="5">
      <t>ヒ</t>
    </rPh>
    <phoneticPr fontId="2"/>
  </si>
  <si>
    <t>4 その他</t>
    <rPh sb="4" eb="5">
      <t>タ</t>
    </rPh>
    <phoneticPr fontId="2"/>
  </si>
  <si>
    <t>1 学生表彰費</t>
    <phoneticPr fontId="2"/>
  </si>
  <si>
    <t>2 学生団体助成金</t>
    <phoneticPr fontId="2"/>
  </si>
  <si>
    <t>3 地域支部交流費</t>
    <phoneticPr fontId="2"/>
  </si>
  <si>
    <t>1 支部会報発行費</t>
    <phoneticPr fontId="2"/>
  </si>
  <si>
    <t>2 広報関係費</t>
    <phoneticPr fontId="2"/>
  </si>
  <si>
    <t>1 地域支部助成金</t>
    <phoneticPr fontId="2"/>
  </si>
  <si>
    <t>① 支部総会費</t>
    <phoneticPr fontId="2"/>
  </si>
  <si>
    <t>② 役員会費</t>
    <phoneticPr fontId="2"/>
  </si>
  <si>
    <t>1 会議費</t>
    <phoneticPr fontId="2"/>
  </si>
  <si>
    <t>⑤ 業務費</t>
    <phoneticPr fontId="2"/>
  </si>
  <si>
    <t>④ 委員会費</t>
    <phoneticPr fontId="2"/>
  </si>
  <si>
    <t>③ 監査委員会費</t>
    <phoneticPr fontId="2"/>
  </si>
  <si>
    <t>前年度繰越額</t>
    <phoneticPr fontId="2"/>
  </si>
  <si>
    <t>本部よりの助成金収入</t>
    <rPh sb="5" eb="7">
      <t>ジョセイ</t>
    </rPh>
    <rPh sb="7" eb="8">
      <t>キン</t>
    </rPh>
    <rPh sb="8" eb="10">
      <t>シュウニュウ</t>
    </rPh>
    <phoneticPr fontId="2"/>
  </si>
  <si>
    <t>1 マンドリン演奏会チケット売上</t>
    <rPh sb="7" eb="9">
      <t>エンソウ</t>
    </rPh>
    <rPh sb="14" eb="16">
      <t>ウリアゲ</t>
    </rPh>
    <phoneticPr fontId="2"/>
  </si>
  <si>
    <t>2 マンドリン演奏会パンフレット広告</t>
    <rPh sb="7" eb="10">
      <t>エンソウカイ</t>
    </rPh>
    <rPh sb="16" eb="18">
      <t>コウコク</t>
    </rPh>
    <phoneticPr fontId="2"/>
  </si>
  <si>
    <t>　　　　懇親会費</t>
    <rPh sb="4" eb="7">
      <t>コンシンカイ</t>
    </rPh>
    <phoneticPr fontId="2"/>
  </si>
  <si>
    <t>※5　利息収入</t>
    <rPh sb="3" eb="5">
      <t>リソク</t>
    </rPh>
    <rPh sb="5" eb="7">
      <t>シュウニュウ</t>
    </rPh>
    <phoneticPr fontId="2"/>
  </si>
  <si>
    <t>3 事務費</t>
    <phoneticPr fontId="2"/>
  </si>
  <si>
    <t>4 慶弔費</t>
    <phoneticPr fontId="2"/>
  </si>
  <si>
    <t>2 旅費交通費</t>
    <rPh sb="2" eb="4">
      <t>リョヒ</t>
    </rPh>
    <rPh sb="4" eb="7">
      <t>コウツウヒ</t>
    </rPh>
    <phoneticPr fontId="2"/>
  </si>
  <si>
    <t>5 マンドリン演奏会費</t>
    <rPh sb="7" eb="9">
      <t>エンソウ</t>
    </rPh>
    <rPh sb="9" eb="10">
      <t>カイ</t>
    </rPh>
    <rPh sb="10" eb="11">
      <t>ヒ</t>
    </rPh>
    <phoneticPr fontId="2"/>
  </si>
  <si>
    <t>Ⅶ</t>
    <phoneticPr fontId="2"/>
  </si>
  <si>
    <t>仮受金</t>
    <rPh sb="0" eb="3">
      <t>カリウケキン</t>
    </rPh>
    <phoneticPr fontId="2"/>
  </si>
  <si>
    <t>Ⅷ</t>
    <phoneticPr fontId="2"/>
  </si>
  <si>
    <t>前期末未払金支出</t>
    <rPh sb="0" eb="3">
      <t>ゼンキマツ</t>
    </rPh>
    <rPh sb="3" eb="5">
      <t>ミハライ</t>
    </rPh>
    <rPh sb="5" eb="6">
      <t>キン</t>
    </rPh>
    <rPh sb="6" eb="8">
      <t>シシュツ</t>
    </rPh>
    <phoneticPr fontId="2"/>
  </si>
  <si>
    <t>Ⅸ</t>
    <phoneticPr fontId="2"/>
  </si>
  <si>
    <t>仮払金支出</t>
    <rPh sb="0" eb="1">
      <t>カリ</t>
    </rPh>
    <rPh sb="1" eb="2">
      <t>ハラ</t>
    </rPh>
    <rPh sb="2" eb="3">
      <t>キン</t>
    </rPh>
    <rPh sb="3" eb="5">
      <t>シシュツ</t>
    </rPh>
    <phoneticPr fontId="2"/>
  </si>
  <si>
    <t>基金取崩</t>
    <rPh sb="0" eb="2">
      <t>キキン</t>
    </rPh>
    <rPh sb="2" eb="4">
      <t>トリクズシ</t>
    </rPh>
    <phoneticPr fontId="2"/>
  </si>
  <si>
    <t>※7　収入の部「4 支部公開講演会会場費」＋「5 支部公開</t>
    <rPh sb="3" eb="5">
      <t>シュウニュウ</t>
    </rPh>
    <rPh sb="6" eb="7">
      <t>ブ</t>
    </rPh>
    <rPh sb="10" eb="12">
      <t>シブ</t>
    </rPh>
    <rPh sb="12" eb="14">
      <t>コウカイ</t>
    </rPh>
    <rPh sb="14" eb="17">
      <t>コウエンカイ</t>
    </rPh>
    <rPh sb="17" eb="19">
      <t>カイジョウ</t>
    </rPh>
    <rPh sb="19" eb="20">
      <t>ヒ</t>
    </rPh>
    <phoneticPr fontId="2"/>
  </si>
  <si>
    <t>　　　講演会チラシ等作成費」＋支部負担分</t>
    <phoneticPr fontId="2"/>
  </si>
  <si>
    <t>※8　収入の部「1 支部総会開催通知費」＋支部負担分</t>
    <rPh sb="3" eb="5">
      <t>シュウニュウ</t>
    </rPh>
    <rPh sb="6" eb="7">
      <t>ブ</t>
    </rPh>
    <rPh sb="10" eb="12">
      <t>シブ</t>
    </rPh>
    <rPh sb="12" eb="14">
      <t>ソウカイ</t>
    </rPh>
    <rPh sb="14" eb="16">
      <t>カイサイ</t>
    </rPh>
    <rPh sb="16" eb="18">
      <t>ツウチ</t>
    </rPh>
    <rPh sb="18" eb="19">
      <t>ヒ</t>
    </rPh>
    <rPh sb="21" eb="23">
      <t>シブ</t>
    </rPh>
    <rPh sb="23" eb="25">
      <t>フタン</t>
    </rPh>
    <rPh sb="25" eb="26">
      <t>ブン</t>
    </rPh>
    <phoneticPr fontId="2"/>
  </si>
  <si>
    <t>※9　収入の部「2 支部総会会場費」＋支部負担分</t>
    <rPh sb="3" eb="5">
      <t>シュウニュウ</t>
    </rPh>
    <rPh sb="6" eb="7">
      <t>ブ</t>
    </rPh>
    <rPh sb="10" eb="12">
      <t>シブ</t>
    </rPh>
    <rPh sb="12" eb="14">
      <t>ソウカイ</t>
    </rPh>
    <rPh sb="14" eb="16">
      <t>カイジョウ</t>
    </rPh>
    <rPh sb="16" eb="17">
      <t>ヒ</t>
    </rPh>
    <rPh sb="19" eb="21">
      <t>シブ</t>
    </rPh>
    <rPh sb="21" eb="23">
      <t>フタン</t>
    </rPh>
    <rPh sb="23" eb="24">
      <t>ブン</t>
    </rPh>
    <phoneticPr fontId="2"/>
  </si>
  <si>
    <r>
      <t>　　　　支部総会開催通知費　</t>
    </r>
    <r>
      <rPr>
        <sz val="9"/>
        <color theme="1"/>
        <rFont val="ＭＳ ゴシック"/>
        <family val="3"/>
        <charset val="128"/>
      </rPr>
      <t>※8</t>
    </r>
    <phoneticPr fontId="2"/>
  </si>
  <si>
    <r>
      <t>　　　　支部総会会場費　　　</t>
    </r>
    <r>
      <rPr>
        <sz val="9"/>
        <color theme="1"/>
        <rFont val="ＭＳ ゴシック"/>
        <family val="3"/>
        <charset val="128"/>
      </rPr>
      <t>※9</t>
    </r>
    <phoneticPr fontId="2"/>
  </si>
  <si>
    <r>
      <t>1 支部総会開催通知費　　　　 　</t>
    </r>
    <r>
      <rPr>
        <sz val="9"/>
        <color theme="1"/>
        <rFont val="ＭＳ ゴシック"/>
        <family val="3"/>
        <charset val="128"/>
      </rPr>
      <t>※1</t>
    </r>
    <phoneticPr fontId="2"/>
  </si>
  <si>
    <r>
      <t>2 支部総会会場費　　　　　　 　</t>
    </r>
    <r>
      <rPr>
        <sz val="9"/>
        <color theme="1"/>
        <rFont val="ＭＳ ゴシック"/>
        <family val="3"/>
        <charset val="128"/>
      </rPr>
      <t>※2</t>
    </r>
    <phoneticPr fontId="2"/>
  </si>
  <si>
    <r>
      <t>3 支部運営助成費　　　　　　 　</t>
    </r>
    <r>
      <rPr>
        <sz val="9"/>
        <color theme="1"/>
        <rFont val="ＭＳ ゴシック"/>
        <family val="3"/>
        <charset val="128"/>
      </rPr>
      <t>※3</t>
    </r>
    <rPh sb="8" eb="9">
      <t>ヒ</t>
    </rPh>
    <phoneticPr fontId="2"/>
  </si>
  <si>
    <r>
      <t>4 支部公開講演会会場費　　　 　</t>
    </r>
    <r>
      <rPr>
        <sz val="9"/>
        <color theme="1"/>
        <rFont val="ＭＳ ゴシック"/>
        <family val="3"/>
        <charset val="128"/>
      </rPr>
      <t>※4</t>
    </r>
    <rPh sb="2" eb="4">
      <t>シブ</t>
    </rPh>
    <rPh sb="4" eb="6">
      <t>コウカイ</t>
    </rPh>
    <phoneticPr fontId="2"/>
  </si>
  <si>
    <r>
      <t xml:space="preserve">5 支部公開講演会チラシ等作成費 </t>
    </r>
    <r>
      <rPr>
        <sz val="9"/>
        <color theme="1"/>
        <rFont val="ＭＳ ゴシック"/>
        <family val="3"/>
        <charset val="128"/>
      </rPr>
      <t>※4</t>
    </r>
    <rPh sb="2" eb="4">
      <t>シブ</t>
    </rPh>
    <rPh sb="12" eb="13">
      <t>トウ</t>
    </rPh>
    <rPh sb="13" eb="15">
      <t>サクセイ</t>
    </rPh>
    <rPh sb="15" eb="16">
      <t>ヒ</t>
    </rPh>
    <phoneticPr fontId="2"/>
  </si>
  <si>
    <r>
      <t>果実収入　　　　　　 　　　　　</t>
    </r>
    <r>
      <rPr>
        <sz val="9"/>
        <color theme="1"/>
        <rFont val="ＭＳ ゴシック"/>
        <family val="3"/>
        <charset val="128"/>
      </rPr>
      <t>※5</t>
    </r>
    <phoneticPr fontId="2"/>
  </si>
  <si>
    <r>
      <t xml:space="preserve">雑収入　　　　　　　　　　　　 </t>
    </r>
    <r>
      <rPr>
        <sz val="9"/>
        <color theme="1"/>
        <rFont val="ＭＳ ゴシック"/>
        <family val="3"/>
        <charset val="128"/>
      </rPr>
      <t>※6</t>
    </r>
    <phoneticPr fontId="2"/>
  </si>
  <si>
    <t>※6　祝金、大学からの助成金等</t>
    <rPh sb="3" eb="4">
      <t>イワイ</t>
    </rPh>
    <rPh sb="4" eb="5">
      <t>キン</t>
    </rPh>
    <rPh sb="6" eb="8">
      <t>ダイガク</t>
    </rPh>
    <rPh sb="11" eb="13">
      <t>ジョセイ</t>
    </rPh>
    <rPh sb="13" eb="14">
      <t>キン</t>
    </rPh>
    <rPh sb="14" eb="15">
      <t>トウ</t>
    </rPh>
    <phoneticPr fontId="2"/>
  </si>
  <si>
    <t>活動費</t>
    <rPh sb="0" eb="2">
      <t>カツドウ</t>
    </rPh>
    <phoneticPr fontId="2"/>
  </si>
  <si>
    <r>
      <t>4 支部公開講演会費　　　　　</t>
    </r>
    <r>
      <rPr>
        <sz val="9"/>
        <rFont val="ＭＳ ゴシック"/>
        <family val="3"/>
        <charset val="128"/>
      </rPr>
      <t>※7</t>
    </r>
    <rPh sb="2" eb="4">
      <t>シブ</t>
    </rPh>
    <rPh sb="4" eb="6">
      <t>コウカイ</t>
    </rPh>
    <rPh sb="6" eb="9">
      <t>コウエンカイ</t>
    </rPh>
    <rPh sb="9" eb="10">
      <t>ヒ</t>
    </rPh>
    <phoneticPr fontId="2"/>
  </si>
  <si>
    <t>6 その他活動費</t>
    <rPh sb="5" eb="7">
      <t>カツドウ</t>
    </rPh>
    <phoneticPr fontId="2"/>
  </si>
  <si>
    <t>活動収入</t>
    <rPh sb="0" eb="2">
      <t>カツドウ</t>
    </rPh>
    <phoneticPr fontId="2"/>
  </si>
  <si>
    <t>3 その他活動収入</t>
    <rPh sb="4" eb="5">
      <t>タ</t>
    </rPh>
    <rPh sb="5" eb="7">
      <t>カツドウ</t>
    </rPh>
    <rPh sb="7" eb="9">
      <t>シュウニュウ</t>
    </rPh>
    <phoneticPr fontId="2"/>
  </si>
  <si>
    <t>明治大学校友会</t>
  </si>
  <si>
    <t>支部</t>
    <rPh sb="0" eb="2">
      <t>シブ</t>
    </rPh>
    <phoneticPr fontId="2"/>
  </si>
  <si>
    <t>（単位：円）</t>
  </si>
  <si>
    <t>自　２０２４年４月　１日</t>
    <rPh sb="0" eb="1">
      <t>ジ</t>
    </rPh>
    <rPh sb="6" eb="7">
      <t>ネン</t>
    </rPh>
    <rPh sb="8" eb="9">
      <t>ガツ</t>
    </rPh>
    <rPh sb="11" eb="12">
      <t>ヒ</t>
    </rPh>
    <phoneticPr fontId="2"/>
  </si>
  <si>
    <t>至　２０２５年３月３１日</t>
    <rPh sb="0" eb="1">
      <t>イタル</t>
    </rPh>
    <rPh sb="6" eb="7">
      <t>ネン</t>
    </rPh>
    <rPh sb="8" eb="9">
      <t>ガツ</t>
    </rPh>
    <rPh sb="11" eb="12">
      <t>ヒ</t>
    </rPh>
    <phoneticPr fontId="2"/>
  </si>
  <si>
    <t>２０２４年度　支部収支計算書</t>
    <rPh sb="4" eb="6">
      <t>ネンド</t>
    </rPh>
    <rPh sb="7" eb="8">
      <t>シ</t>
    </rPh>
    <rPh sb="8" eb="9">
      <t>ブ</t>
    </rPh>
    <rPh sb="9" eb="10">
      <t>シュウ</t>
    </rPh>
    <rPh sb="10" eb="11">
      <t>シ</t>
    </rPh>
    <rPh sb="11" eb="12">
      <t>ケイ</t>
    </rPh>
    <rPh sb="12" eb="13">
      <t>サン</t>
    </rPh>
    <rPh sb="13" eb="14">
      <t>ショ</t>
    </rPh>
    <phoneticPr fontId="2"/>
  </si>
  <si>
    <t>　　　その他</t>
    <rPh sb="5" eb="6">
      <t>タ</t>
    </rPh>
    <phoneticPr fontId="2"/>
  </si>
  <si>
    <t>※1　資料№4、5、6参照</t>
    <rPh sb="3" eb="5">
      <t>シリョウ</t>
    </rPh>
    <rPh sb="11" eb="13">
      <t>サンショウ</t>
    </rPh>
    <phoneticPr fontId="2"/>
  </si>
  <si>
    <t>※2　資料№4、7参照</t>
    <rPh sb="3" eb="5">
      <t>シリョウ</t>
    </rPh>
    <rPh sb="9" eb="11">
      <t>サンショウ</t>
    </rPh>
    <phoneticPr fontId="2"/>
  </si>
  <si>
    <t>※3　資料№4、8参照</t>
    <rPh sb="3" eb="5">
      <t>シリョウ</t>
    </rPh>
    <rPh sb="9" eb="11">
      <t>サンショウ</t>
    </rPh>
    <phoneticPr fontId="2"/>
  </si>
  <si>
    <t>※4　資料№4、9参照</t>
    <rPh sb="3" eb="5">
      <t>シリョウ</t>
    </rPh>
    <rPh sb="9" eb="11">
      <t>サンショウ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</si>
</sst>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;&quot;△ &quot;#,##0"/>
  </numFmts>
  <fonts count="1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0070C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u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E9D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>
      <alignment vertical="center"/>
    </xf>
    <xf numFmtId="0" fontId="3" fillId="0" borderId="12" xfId="0" applyFont="1" applyBorder="1" applyAlignment="1">
      <alignment horizontal="right" vertical="center"/>
    </xf>
    <xf numFmtId="176" fontId="5" fillId="0" borderId="29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5" fillId="3" borderId="30" xfId="1" applyFont="1" applyFill="1" applyBorder="1" applyAlignment="1">
      <alignment horizontal="center" vertical="center"/>
    </xf>
    <xf numFmtId="38" fontId="5" fillId="3" borderId="31" xfId="1" applyFont="1" applyFill="1" applyBorder="1">
      <alignment vertical="center"/>
    </xf>
    <xf numFmtId="38" fontId="5" fillId="3" borderId="14" xfId="1" applyFont="1" applyFill="1" applyBorder="1" applyAlignment="1">
      <alignment horizontal="center" vertical="center"/>
    </xf>
    <xf numFmtId="38" fontId="5" fillId="0" borderId="33" xfId="1" applyFont="1" applyBorder="1" applyAlignment="1">
      <alignment horizontal="center" vertical="center"/>
    </xf>
    <xf numFmtId="38" fontId="5" fillId="0" borderId="13" xfId="1" applyFont="1" applyBorder="1" applyAlignment="1">
      <alignment horizontal="left" vertical="center" indent="1"/>
    </xf>
    <xf numFmtId="38" fontId="5" fillId="0" borderId="13" xfId="1" applyFont="1" applyBorder="1" applyAlignment="1">
      <alignment horizontal="center" vertical="center"/>
    </xf>
    <xf numFmtId="38" fontId="5" fillId="0" borderId="3" xfId="1" applyFont="1" applyBorder="1" applyAlignment="1">
      <alignment horizontal="left" vertical="center" indent="1"/>
    </xf>
    <xf numFmtId="38" fontId="5" fillId="0" borderId="35" xfId="1" applyFont="1" applyBorder="1" applyAlignment="1">
      <alignment horizontal="center" vertical="center"/>
    </xf>
    <xf numFmtId="38" fontId="5" fillId="3" borderId="9" xfId="1" applyFont="1" applyFill="1" applyBorder="1" applyAlignment="1">
      <alignment horizontal="center" vertical="center"/>
    </xf>
    <xf numFmtId="38" fontId="5" fillId="3" borderId="14" xfId="1" applyFont="1" applyFill="1" applyBorder="1">
      <alignment vertical="center"/>
    </xf>
    <xf numFmtId="38" fontId="5" fillId="0" borderId="4" xfId="1" applyFont="1" applyBorder="1" applyAlignment="1">
      <alignment horizontal="center" vertical="center"/>
    </xf>
    <xf numFmtId="38" fontId="5" fillId="3" borderId="4" xfId="1" applyFont="1" applyFill="1" applyBorder="1" applyAlignment="1">
      <alignment horizontal="center" vertical="center"/>
    </xf>
    <xf numFmtId="38" fontId="5" fillId="3" borderId="3" xfId="1" applyFont="1" applyFill="1" applyBorder="1">
      <alignment vertical="center"/>
    </xf>
    <xf numFmtId="38" fontId="5" fillId="3" borderId="13" xfId="1" applyFont="1" applyFill="1" applyBorder="1">
      <alignment vertical="center"/>
    </xf>
    <xf numFmtId="38" fontId="5" fillId="4" borderId="4" xfId="1" applyFont="1" applyFill="1" applyBorder="1" applyAlignment="1">
      <alignment horizontal="center" vertical="center"/>
    </xf>
    <xf numFmtId="38" fontId="5" fillId="0" borderId="13" xfId="1" applyFont="1" applyBorder="1" applyAlignment="1">
      <alignment horizontal="left" vertical="center" indent="2"/>
    </xf>
    <xf numFmtId="38" fontId="5" fillId="4" borderId="13" xfId="1" applyFont="1" applyFill="1" applyBorder="1">
      <alignment vertical="center"/>
    </xf>
    <xf numFmtId="38" fontId="5" fillId="0" borderId="3" xfId="1" applyFont="1" applyBorder="1" applyAlignment="1">
      <alignment horizontal="left" vertical="center" indent="2"/>
    </xf>
    <xf numFmtId="38" fontId="5" fillId="5" borderId="3" xfId="1" applyFont="1" applyFill="1" applyBorder="1">
      <alignment vertical="center"/>
    </xf>
    <xf numFmtId="3" fontId="5" fillId="3" borderId="4" xfId="1" applyNumberFormat="1" applyFont="1" applyFill="1" applyBorder="1" applyAlignment="1">
      <alignment horizontal="center" vertical="center"/>
    </xf>
    <xf numFmtId="3" fontId="5" fillId="3" borderId="3" xfId="1" applyNumberFormat="1" applyFont="1" applyFill="1" applyBorder="1">
      <alignment vertical="center"/>
    </xf>
    <xf numFmtId="3" fontId="5" fillId="3" borderId="3" xfId="1" applyNumberFormat="1" applyFont="1" applyFill="1" applyBorder="1" applyAlignment="1">
      <alignment horizontal="left" vertical="center"/>
    </xf>
    <xf numFmtId="0" fontId="3" fillId="0" borderId="17" xfId="0" applyFont="1" applyBorder="1">
      <alignment vertical="center"/>
    </xf>
    <xf numFmtId="38" fontId="5" fillId="5" borderId="4" xfId="1" applyFont="1" applyFill="1" applyBorder="1" applyAlignment="1">
      <alignment horizontal="center" vertical="center"/>
    </xf>
    <xf numFmtId="38" fontId="5" fillId="3" borderId="20" xfId="1" applyFont="1" applyFill="1" applyBorder="1" applyAlignment="1">
      <alignment horizontal="center" vertical="center"/>
    </xf>
    <xf numFmtId="38" fontId="5" fillId="3" borderId="22" xfId="1" applyFont="1" applyFill="1" applyBorder="1">
      <alignment vertical="center"/>
    </xf>
    <xf numFmtId="38" fontId="5" fillId="5" borderId="20" xfId="1" applyFont="1" applyFill="1" applyBorder="1" applyAlignment="1">
      <alignment horizontal="center" vertical="center"/>
    </xf>
    <xf numFmtId="38" fontId="5" fillId="5" borderId="24" xfId="1" applyFont="1" applyFill="1" applyBorder="1">
      <alignment vertical="center"/>
    </xf>
    <xf numFmtId="38" fontId="5" fillId="0" borderId="13" xfId="1" applyFont="1" applyBorder="1" applyAlignment="1">
      <alignment horizontal="left" vertical="center"/>
    </xf>
    <xf numFmtId="38" fontId="5" fillId="0" borderId="36" xfId="1" applyFont="1" applyBorder="1" applyAlignment="1">
      <alignment horizontal="left" vertical="center"/>
    </xf>
    <xf numFmtId="177" fontId="6" fillId="0" borderId="25" xfId="0" applyNumberFormat="1" applyFont="1" applyBorder="1" applyAlignment="1">
      <alignment horizontal="right" vertical="center"/>
    </xf>
    <xf numFmtId="38" fontId="8" fillId="3" borderId="2" xfId="1" applyFont="1" applyFill="1" applyBorder="1">
      <alignment vertical="center"/>
    </xf>
    <xf numFmtId="38" fontId="8" fillId="0" borderId="3" xfId="1" applyFont="1" applyBorder="1" applyAlignment="1">
      <alignment horizontal="left" vertical="center" indent="1"/>
    </xf>
    <xf numFmtId="38" fontId="8" fillId="3" borderId="13" xfId="1" applyFont="1" applyFill="1" applyBorder="1">
      <alignment vertical="center"/>
    </xf>
    <xf numFmtId="38" fontId="8" fillId="0" borderId="13" xfId="1" applyFont="1" applyBorder="1" applyAlignment="1">
      <alignment horizontal="left" vertical="center"/>
    </xf>
    <xf numFmtId="38" fontId="9" fillId="0" borderId="13" xfId="1" applyFont="1" applyBorder="1" applyAlignment="1">
      <alignment horizontal="left" vertical="center"/>
    </xf>
    <xf numFmtId="0" fontId="3" fillId="0" borderId="38" xfId="0" applyFont="1" applyBorder="1" applyAlignment="1">
      <alignment vertical="center" shrinkToFit="1"/>
    </xf>
    <xf numFmtId="177" fontId="6" fillId="0" borderId="32" xfId="1" applyNumberFormat="1" applyFont="1" applyFill="1" applyBorder="1" applyAlignment="1">
      <alignment horizontal="right" vertical="center"/>
    </xf>
    <xf numFmtId="177" fontId="5" fillId="0" borderId="34" xfId="1" applyNumberFormat="1" applyFont="1" applyFill="1" applyBorder="1" applyAlignment="1">
      <alignment horizontal="right" vertical="center"/>
    </xf>
    <xf numFmtId="177" fontId="5" fillId="0" borderId="37" xfId="1" applyNumberFormat="1" applyFont="1" applyFill="1" applyBorder="1" applyAlignment="1">
      <alignment horizontal="right" vertical="center"/>
    </xf>
    <xf numFmtId="177" fontId="6" fillId="0" borderId="11" xfId="1" applyNumberFormat="1" applyFont="1" applyFill="1" applyBorder="1" applyAlignment="1">
      <alignment horizontal="right" vertical="center"/>
    </xf>
    <xf numFmtId="177" fontId="5" fillId="0" borderId="1" xfId="1" applyNumberFormat="1" applyFont="1" applyFill="1" applyBorder="1" applyAlignment="1">
      <alignment horizontal="right" vertical="center"/>
    </xf>
    <xf numFmtId="177" fontId="6" fillId="0" borderId="1" xfId="1" applyNumberFormat="1" applyFont="1" applyFill="1" applyBorder="1" applyAlignment="1">
      <alignment horizontal="right" vertical="center"/>
    </xf>
    <xf numFmtId="177" fontId="5" fillId="0" borderId="23" xfId="1" applyNumberFormat="1" applyFont="1" applyFill="1" applyBorder="1" applyAlignment="1">
      <alignment horizontal="right" vertical="center"/>
    </xf>
    <xf numFmtId="177" fontId="6" fillId="0" borderId="10" xfId="1" applyNumberFormat="1" applyFont="1" applyFill="1" applyBorder="1" applyAlignment="1">
      <alignment vertical="center"/>
    </xf>
    <xf numFmtId="177" fontId="5" fillId="0" borderId="5" xfId="1" applyNumberFormat="1" applyFont="1" applyFill="1" applyBorder="1" applyAlignment="1">
      <alignment vertical="center"/>
    </xf>
    <xf numFmtId="177" fontId="6" fillId="0" borderId="5" xfId="1" applyNumberFormat="1" applyFont="1" applyFill="1" applyBorder="1" applyAlignment="1">
      <alignment vertical="center"/>
    </xf>
    <xf numFmtId="177" fontId="6" fillId="0" borderId="16" xfId="1" applyNumberFormat="1" applyFont="1" applyFill="1" applyBorder="1" applyAlignment="1">
      <alignment vertical="center"/>
    </xf>
    <xf numFmtId="177" fontId="5" fillId="0" borderId="16" xfId="1" applyNumberFormat="1" applyFont="1" applyFill="1" applyBorder="1" applyAlignment="1">
      <alignment vertical="center"/>
    </xf>
    <xf numFmtId="177" fontId="6" fillId="0" borderId="21" xfId="1" applyNumberFormat="1" applyFont="1" applyFill="1" applyBorder="1" applyAlignment="1">
      <alignment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3" xfId="1" applyFont="1" applyFill="1" applyBorder="1">
      <alignment vertical="center"/>
    </xf>
    <xf numFmtId="0" fontId="3" fillId="0" borderId="0" xfId="0" applyFont="1" applyAlignment="1">
      <alignment horizontal="center" vertical="center"/>
    </xf>
    <xf numFmtId="38" fontId="5" fillId="2" borderId="18" xfId="1" applyFont="1" applyFill="1" applyBorder="1" applyAlignment="1">
      <alignment horizontal="center" vertical="center"/>
    </xf>
    <xf numFmtId="38" fontId="5" fillId="2" borderId="26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2" borderId="4" xfId="1" applyFont="1" applyFill="1" applyBorder="1" applyAlignment="1">
      <alignment horizontal="center" vertical="center"/>
    </xf>
    <xf numFmtId="38" fontId="5" fillId="2" borderId="13" xfId="1" applyFont="1" applyFill="1" applyBorder="1" applyAlignment="1">
      <alignment horizontal="center" vertical="center"/>
    </xf>
    <xf numFmtId="38" fontId="5" fillId="2" borderId="3" xfId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177" fontId="3" fillId="0" borderId="15" xfId="0" applyNumberFormat="1" applyFont="1" applyBorder="1" applyAlignment="1">
      <alignment horizontal="right" vertical="center"/>
    </xf>
    <xf numFmtId="177" fontId="6" fillId="4" borderId="19" xfId="0" applyNumberFormat="1" applyFont="1" applyFill="1" applyBorder="1">
      <alignment vertical="center"/>
    </xf>
    <xf numFmtId="0" fontId="5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8</xdr:row>
      <xdr:rowOff>0</xdr:rowOff>
    </xdr:from>
    <xdr:to>
      <xdr:col>3</xdr:col>
      <xdr:colOff>47625</xdr:colOff>
      <xdr:row>14</xdr:row>
      <xdr:rowOff>19050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861651E-9916-42DA-9FFD-2B2AC60EC05F}"/>
            </a:ext>
          </a:extLst>
        </xdr:cNvPr>
        <xdr:cNvSpPr/>
      </xdr:nvSpPr>
      <xdr:spPr>
        <a:xfrm>
          <a:off x="19050" y="1400175"/>
          <a:ext cx="3486150" cy="1162050"/>
        </a:xfrm>
        <a:prstGeom prst="rect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0DB5A-5CB0-4690-970F-54D8695408D4}">
  <dimension ref="A1:L53"/>
  <sheetViews>
    <sheetView tabSelected="1" view="pageBreakPreview" zoomScale="80" zoomScaleNormal="100" zoomScaleSheetLayoutView="80" workbookViewId="0">
      <selection activeCell="J18" sqref="J18"/>
    </sheetView>
  </sheetViews>
  <sheetFormatPr defaultColWidth="9" defaultRowHeight="13.5"/>
  <cols>
    <col min="1" max="1" width="3.125" style="2" bestFit="1" customWidth="1"/>
    <col min="2" max="2" width="31.625" style="2" customWidth="1"/>
    <col min="3" max="3" width="10.625" style="2" customWidth="1"/>
    <col min="4" max="4" width="3.125" style="2" bestFit="1" customWidth="1"/>
    <col min="5" max="5" width="30.625" style="2" customWidth="1"/>
    <col min="6" max="6" width="10.5" style="2" customWidth="1"/>
    <col min="7" max="16384" width="9" style="2"/>
  </cols>
  <sheetData>
    <row r="1" spans="1:12" ht="22.5" customHeight="1">
      <c r="A1" s="63" t="s">
        <v>80</v>
      </c>
      <c r="B1" s="63"/>
      <c r="C1" s="63"/>
      <c r="D1" s="63"/>
      <c r="E1" s="63"/>
      <c r="F1" s="63"/>
    </row>
    <row r="2" spans="1:12" s="1" customFormat="1" ht="8.25" customHeight="1">
      <c r="A2" s="60"/>
      <c r="B2" s="60"/>
      <c r="C2" s="60"/>
      <c r="D2" s="60"/>
      <c r="E2" s="60"/>
      <c r="F2" s="60"/>
    </row>
    <row r="3" spans="1:12" s="1" customFormat="1">
      <c r="A3" s="64" t="s">
        <v>78</v>
      </c>
      <c r="B3" s="64"/>
      <c r="C3" s="64"/>
      <c r="D3" s="64"/>
      <c r="E3" s="64"/>
      <c r="F3" s="64"/>
    </row>
    <row r="4" spans="1:12" s="1" customFormat="1">
      <c r="A4" s="64" t="s">
        <v>79</v>
      </c>
      <c r="B4" s="64"/>
      <c r="C4" s="64"/>
      <c r="D4" s="64"/>
      <c r="E4" s="64"/>
      <c r="F4" s="64"/>
    </row>
    <row r="5" spans="1:12" s="1" customFormat="1" ht="9" customHeight="1" thickBot="1">
      <c r="A5" s="60"/>
      <c r="B5" s="60"/>
      <c r="C5" s="60"/>
      <c r="D5" s="60"/>
      <c r="E5" s="60"/>
      <c r="F5" s="60"/>
    </row>
    <row r="6" spans="1:12" ht="19.5" customHeight="1" thickBot="1">
      <c r="B6" s="72" t="s">
        <v>75</v>
      </c>
      <c r="C6" s="44"/>
      <c r="D6" s="2" t="s">
        <v>76</v>
      </c>
      <c r="F6" s="73" t="s">
        <v>77</v>
      </c>
    </row>
    <row r="7" spans="1:12" ht="6.75" customHeight="1" thickBot="1">
      <c r="A7" s="3"/>
      <c r="B7" s="3"/>
      <c r="C7" s="3"/>
      <c r="D7" s="4"/>
      <c r="E7" s="5"/>
      <c r="F7" s="5"/>
    </row>
    <row r="8" spans="1:12" ht="17.25" customHeight="1" thickBot="1">
      <c r="A8" s="65" t="s">
        <v>20</v>
      </c>
      <c r="B8" s="66"/>
      <c r="C8" s="6" t="s">
        <v>21</v>
      </c>
      <c r="D8" s="67" t="s">
        <v>22</v>
      </c>
      <c r="E8" s="68"/>
      <c r="F8" s="7" t="s">
        <v>21</v>
      </c>
    </row>
    <row r="9" spans="1:12" ht="15" customHeight="1" thickTop="1">
      <c r="A9" s="8" t="s">
        <v>0</v>
      </c>
      <c r="B9" s="9" t="s">
        <v>40</v>
      </c>
      <c r="C9" s="45">
        <f>SUM(C10:C14)</f>
        <v>0</v>
      </c>
      <c r="D9" s="10" t="s">
        <v>0</v>
      </c>
      <c r="E9" s="39" t="s">
        <v>70</v>
      </c>
      <c r="F9" s="52">
        <f>SUM(F10:F15)</f>
        <v>0</v>
      </c>
    </row>
    <row r="10" spans="1:12" ht="15" customHeight="1">
      <c r="A10" s="11"/>
      <c r="B10" s="36" t="s">
        <v>62</v>
      </c>
      <c r="C10" s="46"/>
      <c r="D10" s="13"/>
      <c r="E10" s="40" t="s">
        <v>27</v>
      </c>
      <c r="F10" s="53"/>
    </row>
    <row r="11" spans="1:12" ht="15" customHeight="1">
      <c r="A11" s="11"/>
      <c r="B11" s="36" t="s">
        <v>63</v>
      </c>
      <c r="C11" s="46"/>
      <c r="D11" s="13"/>
      <c r="E11" s="40" t="s">
        <v>28</v>
      </c>
      <c r="F11" s="53"/>
    </row>
    <row r="12" spans="1:12" ht="15" customHeight="1">
      <c r="A12" s="11"/>
      <c r="B12" s="36" t="s">
        <v>64</v>
      </c>
      <c r="C12" s="46"/>
      <c r="D12" s="13"/>
      <c r="E12" s="40" t="s">
        <v>29</v>
      </c>
      <c r="F12" s="53"/>
    </row>
    <row r="13" spans="1:12" ht="15" customHeight="1">
      <c r="A13" s="11"/>
      <c r="B13" s="36" t="s">
        <v>65</v>
      </c>
      <c r="C13" s="46"/>
      <c r="D13" s="13"/>
      <c r="E13" s="40" t="s">
        <v>71</v>
      </c>
      <c r="F13" s="53"/>
    </row>
    <row r="14" spans="1:12" ht="15" customHeight="1" thickBot="1">
      <c r="A14" s="15"/>
      <c r="B14" s="37" t="s">
        <v>66</v>
      </c>
      <c r="C14" s="47"/>
      <c r="D14" s="13"/>
      <c r="E14" s="40" t="s">
        <v>48</v>
      </c>
      <c r="F14" s="53"/>
    </row>
    <row r="15" spans="1:12" ht="15" customHeight="1" thickTop="1">
      <c r="A15" s="16" t="s">
        <v>1</v>
      </c>
      <c r="B15" s="17" t="s">
        <v>2</v>
      </c>
      <c r="C15" s="48">
        <f>SUM(C16:C19)</f>
        <v>0</v>
      </c>
      <c r="D15" s="18"/>
      <c r="E15" s="40" t="s">
        <v>72</v>
      </c>
      <c r="F15" s="53"/>
    </row>
    <row r="16" spans="1:12" ht="15" customHeight="1">
      <c r="A16" s="18"/>
      <c r="B16" s="36" t="s">
        <v>23</v>
      </c>
      <c r="C16" s="49"/>
      <c r="D16" s="19" t="s">
        <v>1</v>
      </c>
      <c r="E16" s="20" t="s">
        <v>9</v>
      </c>
      <c r="F16" s="54">
        <f>SUM(F17:F18)</f>
        <v>0</v>
      </c>
      <c r="L16" s="1"/>
    </row>
    <row r="17" spans="1:6" ht="15" customHeight="1">
      <c r="A17" s="18"/>
      <c r="B17" s="36" t="s">
        <v>24</v>
      </c>
      <c r="C17" s="49"/>
      <c r="D17" s="18"/>
      <c r="E17" s="14" t="s">
        <v>30</v>
      </c>
      <c r="F17" s="53"/>
    </row>
    <row r="18" spans="1:6" ht="15" customHeight="1">
      <c r="A18" s="18"/>
      <c r="B18" s="36" t="s">
        <v>25</v>
      </c>
      <c r="C18" s="49"/>
      <c r="D18" s="18"/>
      <c r="E18" s="14" t="s">
        <v>31</v>
      </c>
      <c r="F18" s="53"/>
    </row>
    <row r="19" spans="1:6" ht="15" customHeight="1">
      <c r="A19" s="18"/>
      <c r="B19" s="36" t="s">
        <v>26</v>
      </c>
      <c r="C19" s="49"/>
      <c r="D19" s="19" t="s">
        <v>3</v>
      </c>
      <c r="E19" s="20" t="s">
        <v>10</v>
      </c>
      <c r="F19" s="54">
        <f>F20</f>
        <v>0</v>
      </c>
    </row>
    <row r="20" spans="1:6" ht="15" customHeight="1">
      <c r="A20" s="19" t="s">
        <v>3</v>
      </c>
      <c r="B20" s="41" t="s">
        <v>73</v>
      </c>
      <c r="C20" s="50">
        <f>SUM(C21:C23)</f>
        <v>0</v>
      </c>
      <c r="D20" s="18"/>
      <c r="E20" s="14" t="s">
        <v>32</v>
      </c>
      <c r="F20" s="53"/>
    </row>
    <row r="21" spans="1:6" ht="15" customHeight="1">
      <c r="A21" s="22"/>
      <c r="B21" s="42" t="s">
        <v>41</v>
      </c>
      <c r="C21" s="49"/>
      <c r="D21" s="19" t="s">
        <v>4</v>
      </c>
      <c r="E21" s="20" t="s">
        <v>11</v>
      </c>
      <c r="F21" s="54">
        <f>F22+F32+F33+F34</f>
        <v>0</v>
      </c>
    </row>
    <row r="22" spans="1:6" ht="15" customHeight="1">
      <c r="A22" s="22"/>
      <c r="B22" s="43" t="s">
        <v>42</v>
      </c>
      <c r="C22" s="49"/>
      <c r="D22" s="18"/>
      <c r="E22" s="12" t="s">
        <v>35</v>
      </c>
      <c r="F22" s="55">
        <f>F23+F28+F29+F30+F31</f>
        <v>0</v>
      </c>
    </row>
    <row r="23" spans="1:6" ht="15" customHeight="1">
      <c r="A23" s="22"/>
      <c r="B23" s="42" t="s">
        <v>74</v>
      </c>
      <c r="C23" s="49"/>
      <c r="D23" s="18"/>
      <c r="E23" s="23" t="s">
        <v>33</v>
      </c>
      <c r="F23" s="55">
        <f>SUM(F24:F27)</f>
        <v>0</v>
      </c>
    </row>
    <row r="24" spans="1:6" ht="15" customHeight="1">
      <c r="A24" s="19" t="s">
        <v>4</v>
      </c>
      <c r="B24" s="21" t="s">
        <v>5</v>
      </c>
      <c r="C24" s="49"/>
      <c r="D24" s="18"/>
      <c r="E24" s="12" t="s">
        <v>60</v>
      </c>
      <c r="F24" s="56"/>
    </row>
    <row r="25" spans="1:6" ht="15" customHeight="1">
      <c r="A25" s="19" t="s">
        <v>6</v>
      </c>
      <c r="B25" s="21" t="s">
        <v>67</v>
      </c>
      <c r="C25" s="49"/>
      <c r="D25" s="18"/>
      <c r="E25" s="12" t="s">
        <v>61</v>
      </c>
      <c r="F25" s="56"/>
    </row>
    <row r="26" spans="1:6" ht="15" customHeight="1">
      <c r="A26" s="19" t="s">
        <v>7</v>
      </c>
      <c r="B26" s="21" t="s">
        <v>68</v>
      </c>
      <c r="C26" s="49"/>
      <c r="D26" s="18"/>
      <c r="E26" s="12" t="s">
        <v>43</v>
      </c>
      <c r="F26" s="56"/>
    </row>
    <row r="27" spans="1:6" ht="15" customHeight="1">
      <c r="A27" s="19" t="s">
        <v>49</v>
      </c>
      <c r="B27" s="20" t="s">
        <v>55</v>
      </c>
      <c r="C27" s="49"/>
      <c r="D27" s="18"/>
      <c r="E27" s="23" t="s">
        <v>81</v>
      </c>
      <c r="F27" s="56"/>
    </row>
    <row r="28" spans="1:6" ht="15" customHeight="1">
      <c r="A28" s="19" t="s">
        <v>51</v>
      </c>
      <c r="B28" s="20" t="s">
        <v>50</v>
      </c>
      <c r="C28" s="49"/>
      <c r="D28" s="18"/>
      <c r="E28" s="23" t="s">
        <v>34</v>
      </c>
      <c r="F28" s="56"/>
    </row>
    <row r="29" spans="1:6" ht="15" customHeight="1">
      <c r="A29" s="58"/>
      <c r="B29" s="59"/>
      <c r="C29" s="49"/>
      <c r="D29" s="18"/>
      <c r="E29" s="23" t="s">
        <v>38</v>
      </c>
      <c r="F29" s="56"/>
    </row>
    <row r="30" spans="1:6" ht="15" customHeight="1">
      <c r="A30" s="22"/>
      <c r="B30" s="24"/>
      <c r="C30" s="49"/>
      <c r="D30" s="18"/>
      <c r="E30" s="25" t="s">
        <v>37</v>
      </c>
      <c r="F30" s="53"/>
    </row>
    <row r="31" spans="1:6" ht="15" customHeight="1">
      <c r="A31" s="22"/>
      <c r="B31" s="24"/>
      <c r="C31" s="49"/>
      <c r="D31" s="18"/>
      <c r="E31" s="25" t="s">
        <v>36</v>
      </c>
      <c r="F31" s="53"/>
    </row>
    <row r="32" spans="1:6" ht="15" customHeight="1">
      <c r="A32" s="22"/>
      <c r="B32" s="24"/>
      <c r="C32" s="49"/>
      <c r="D32" s="18"/>
      <c r="E32" s="14" t="s">
        <v>47</v>
      </c>
      <c r="F32" s="53"/>
    </row>
    <row r="33" spans="1:6" ht="15" customHeight="1">
      <c r="A33" s="22"/>
      <c r="B33" s="24"/>
      <c r="C33" s="49"/>
      <c r="D33" s="18"/>
      <c r="E33" s="14" t="s">
        <v>45</v>
      </c>
      <c r="F33" s="53"/>
    </row>
    <row r="34" spans="1:6" ht="15" customHeight="1">
      <c r="A34" s="22"/>
      <c r="B34" s="24"/>
      <c r="C34" s="49"/>
      <c r="D34" s="18"/>
      <c r="E34" s="14" t="s">
        <v>46</v>
      </c>
      <c r="F34" s="53"/>
    </row>
    <row r="35" spans="1:6" ht="15" customHeight="1">
      <c r="A35" s="22"/>
      <c r="B35" s="24"/>
      <c r="C35" s="49"/>
      <c r="D35" s="19" t="s">
        <v>6</v>
      </c>
      <c r="E35" s="20" t="s">
        <v>12</v>
      </c>
      <c r="F35" s="53"/>
    </row>
    <row r="36" spans="1:6" ht="15" customHeight="1">
      <c r="A36" s="22"/>
      <c r="B36" s="24"/>
      <c r="C36" s="49"/>
      <c r="D36" s="19" t="s">
        <v>7</v>
      </c>
      <c r="E36" s="20" t="s">
        <v>13</v>
      </c>
      <c r="F36" s="53"/>
    </row>
    <row r="37" spans="1:6" ht="15" customHeight="1">
      <c r="A37" s="22"/>
      <c r="B37" s="24"/>
      <c r="C37" s="49"/>
      <c r="D37" s="19" t="s">
        <v>14</v>
      </c>
      <c r="E37" s="26" t="s">
        <v>15</v>
      </c>
      <c r="F37" s="53"/>
    </row>
    <row r="38" spans="1:6" ht="15" customHeight="1">
      <c r="A38" s="22"/>
      <c r="B38" s="24"/>
      <c r="C38" s="49"/>
      <c r="D38" s="27" t="s">
        <v>51</v>
      </c>
      <c r="E38" s="28" t="s">
        <v>52</v>
      </c>
      <c r="F38" s="53"/>
    </row>
    <row r="39" spans="1:6" ht="15" customHeight="1">
      <c r="A39" s="22"/>
      <c r="B39" s="24"/>
      <c r="C39" s="49"/>
      <c r="D39" s="27" t="s">
        <v>53</v>
      </c>
      <c r="E39" s="29" t="s">
        <v>54</v>
      </c>
      <c r="F39" s="53"/>
    </row>
    <row r="40" spans="1:6" ht="15" customHeight="1">
      <c r="A40" s="69" t="s">
        <v>8</v>
      </c>
      <c r="B40" s="70"/>
      <c r="C40" s="50">
        <f>C9+C15+C20+C24+C25+C26+C27+C28</f>
        <v>0</v>
      </c>
      <c r="D40" s="69" t="s">
        <v>16</v>
      </c>
      <c r="E40" s="71"/>
      <c r="F40" s="54">
        <f>F9+F16+F19+F21+F35+F36+F37+F38+F39</f>
        <v>0</v>
      </c>
    </row>
    <row r="41" spans="1:6" ht="15" customHeight="1">
      <c r="A41" s="30"/>
      <c r="C41" s="74"/>
      <c r="D41" s="31"/>
      <c r="E41" s="26" t="s">
        <v>17</v>
      </c>
      <c r="F41" s="54">
        <f>C40-F40</f>
        <v>0</v>
      </c>
    </row>
    <row r="42" spans="1:6" ht="15" customHeight="1" thickBot="1">
      <c r="A42" s="32"/>
      <c r="B42" s="33" t="s">
        <v>39</v>
      </c>
      <c r="C42" s="51"/>
      <c r="D42" s="34"/>
      <c r="E42" s="35" t="s">
        <v>18</v>
      </c>
      <c r="F42" s="57">
        <f>C42+F41</f>
        <v>0</v>
      </c>
    </row>
    <row r="43" spans="1:6" ht="15" customHeight="1" thickTop="1" thickBot="1">
      <c r="A43" s="61" t="s">
        <v>19</v>
      </c>
      <c r="B43" s="62"/>
      <c r="C43" s="38">
        <f>SUM(C40:C42)</f>
        <v>0</v>
      </c>
      <c r="D43" s="61" t="s">
        <v>19</v>
      </c>
      <c r="E43" s="62"/>
      <c r="F43" s="75">
        <f>F40+F42</f>
        <v>0</v>
      </c>
    </row>
    <row r="44" spans="1:6" ht="15" customHeight="1"/>
    <row r="45" spans="1:6" ht="15" customHeight="1">
      <c r="A45" s="76" t="s">
        <v>82</v>
      </c>
      <c r="B45" s="76"/>
      <c r="C45" s="76" t="s">
        <v>56</v>
      </c>
      <c r="D45" s="76"/>
      <c r="E45" s="76"/>
      <c r="F45" s="76"/>
    </row>
    <row r="46" spans="1:6" ht="15" customHeight="1">
      <c r="A46" s="76" t="s">
        <v>83</v>
      </c>
      <c r="B46" s="76"/>
      <c r="C46" s="76" t="s">
        <v>57</v>
      </c>
      <c r="D46" s="76"/>
      <c r="E46" s="76"/>
      <c r="F46" s="76"/>
    </row>
    <row r="47" spans="1:6" ht="15" customHeight="1">
      <c r="A47" s="76" t="s">
        <v>84</v>
      </c>
      <c r="B47" s="76"/>
      <c r="C47" s="76" t="s">
        <v>58</v>
      </c>
      <c r="D47" s="76"/>
      <c r="E47" s="76"/>
      <c r="F47" s="76"/>
    </row>
    <row r="48" spans="1:6" ht="15" customHeight="1">
      <c r="A48" s="76" t="s">
        <v>85</v>
      </c>
      <c r="B48" s="76"/>
      <c r="C48" s="76" t="s">
        <v>59</v>
      </c>
      <c r="D48" s="76"/>
      <c r="E48" s="76"/>
      <c r="F48" s="76"/>
    </row>
    <row r="49" spans="1:6" ht="15" customHeight="1">
      <c r="A49" s="76" t="s">
        <v>44</v>
      </c>
      <c r="B49" s="76"/>
      <c r="C49" s="76"/>
      <c r="D49" s="76"/>
      <c r="E49" s="76"/>
      <c r="F49" s="76"/>
    </row>
    <row r="50" spans="1:6" ht="15" customHeight="1">
      <c r="A50" s="76" t="s">
        <v>69</v>
      </c>
      <c r="B50" s="76"/>
      <c r="C50" s="76"/>
      <c r="D50" s="76"/>
      <c r="E50" s="76"/>
      <c r="F50" s="76"/>
    </row>
    <row r="51" spans="1:6" ht="15" customHeight="1"/>
    <row r="52" spans="1:6" ht="15" customHeight="1"/>
    <row r="53" spans="1:6" ht="8.25" customHeight="1"/>
  </sheetData>
  <mergeCells count="9">
    <mergeCell ref="A43:B43"/>
    <mergeCell ref="D43:E43"/>
    <mergeCell ref="A1:F1"/>
    <mergeCell ref="A3:F3"/>
    <mergeCell ref="A4:F4"/>
    <mergeCell ref="A8:B8"/>
    <mergeCell ref="D8:E8"/>
    <mergeCell ref="A40:B40"/>
    <mergeCell ref="D40:E40"/>
  </mergeCells>
  <phoneticPr fontId="2"/>
  <printOptions horizontalCentered="1"/>
  <pageMargins left="0.59055118110236227" right="0.59055118110236227" top="0.98425196850393704" bottom="0.39370078740157483" header="0.78740157480314965" footer="0.31496062992125984"/>
  <pageSetup paperSize="9" orientation="portrait" r:id="rId1"/>
  <headerFooter>
    <oddHeader xml:space="preserve">&amp;R&amp;14&amp;K00-013資料№1&amp;11&amp;K01+000
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収支計算書（2025.2.22支部長会承認）</vt:lpstr>
      <vt:lpstr>'収支計算書（2025.2.22支部長会承認）'!Print_Area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proadmin</dc:creator>
  <cp:lastModifiedBy>堀貴子</cp:lastModifiedBy>
  <cp:lastPrinted>2025-02-21T05:36:38Z</cp:lastPrinted>
  <dcterms:created xsi:type="dcterms:W3CDTF">2016-02-25T07:22:52Z</dcterms:created>
  <dcterms:modified xsi:type="dcterms:W3CDTF">2025-02-21T05:36:42Z</dcterms:modified>
</cp:coreProperties>
</file>